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626" activeTab="0"/>
  </bookViews>
  <sheets>
    <sheet name="Relevé de compteur" sheetId="1" r:id="rId1"/>
    <sheet name="Données" sheetId="2" r:id="rId2"/>
  </sheets>
  <definedNames/>
  <calcPr fullCalcOnLoad="1"/>
</workbook>
</file>

<file path=xl/sharedStrings.xml><?xml version="1.0" encoding="utf-8"?>
<sst xmlns="http://schemas.openxmlformats.org/spreadsheetml/2006/main" count="35" uniqueCount="32">
  <si>
    <t>RELEVES DE VOTRE COMPTEUR D'ELECTRICITE</t>
  </si>
  <si>
    <t xml:space="preserve">Ne remplir que cette colonne </t>
  </si>
  <si>
    <t>Date de relevé du compteur</t>
  </si>
  <si>
    <t>kWh relevés 
sur le compteur</t>
  </si>
  <si>
    <t>kWh consommés</t>
  </si>
  <si>
    <t>Décembre</t>
  </si>
  <si>
    <t xml:space="preserve">Janvier 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</si>
  <si>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</si>
  <si>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</si>
  <si>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</si>
  <si>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</si>
  <si>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</si>
  <si>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</si>
  <si>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</si>
  <si>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</si>
  <si>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</si>
  <si>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</si>
  <si>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r>
      <t>TOTAL</t>
    </r>
    <r>
      <rPr>
        <b/>
        <i/>
        <sz val="11"/>
        <color indexed="13"/>
        <rFont val="Arial"/>
        <family val="2"/>
      </rPr>
      <t xml:space="preserve"> :</t>
    </r>
  </si>
  <si>
    <t>Ai-je souscrit la bonne puissance ? Y a-t-il des risques de coupure ?</t>
  </si>
  <si>
    <t>Puissance souscrite :</t>
  </si>
  <si>
    <t>(3, 6, 9 ou 12 kW ou kVA)</t>
  </si>
  <si>
    <t>Taux d'utilisation :</t>
  </si>
  <si>
    <t>A quelle facture annuelle s'attendre :</t>
  </si>
  <si>
    <t>Prix du kWh :</t>
  </si>
  <si>
    <t>Tarifs réglementés d'électricité* au:</t>
  </si>
  <si>
    <t>Prix abonnement en €/an</t>
  </si>
  <si>
    <t>Prix électricité en cts €/kWh</t>
  </si>
  <si>
    <t>Base</t>
  </si>
  <si>
    <t>3 kW</t>
  </si>
  <si>
    <t>6 kW</t>
  </si>
  <si>
    <t>9 kW</t>
  </si>
  <si>
    <t>12 kW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</si>
</sst>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#,##0"/>
    <numFmt numFmtId="166" formatCode="#,##0.00\ [$€-1];[RED]#,##0.00\ [$€-1]"/>
    <numFmt numFmtId="167" formatCode="#,##0.00\ [$cts€-1]"/>
    <numFmt numFmtId="168" formatCode="#,###&quot; kWh&quot;"/>
    <numFmt numFmtId="169" formatCode="#,###&quot; kVA&quot;"/>
    <numFmt numFmtId="170" formatCode="0%"/>
    <numFmt numFmtId="171" formatCode="#,##0&quot; €&quot;;[RED]#,##0&quot; €&quot;"/>
    <numFmt numFmtId="172" formatCode="#,##0.0000&quot; €&quot;;[RED]#,##0.0000&quot; €&quot;"/>
    <numFmt numFmtId="173" formatCode="DD/MM/YYYY"/>
  </numFmts>
  <fonts count="27">
    <font>
      <sz val="10"/>
      <name val="Verdana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color indexed="13"/>
      <name val="Arial"/>
      <family val="2"/>
    </font>
    <font>
      <b/>
      <i/>
      <sz val="11"/>
      <color indexed="13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5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3" borderId="0" applyNumberFormat="0" applyBorder="0" applyAlignment="0" applyProtection="0"/>
    <xf numFmtId="164" fontId="3" fillId="8" borderId="0" applyNumberFormat="0" applyBorder="0" applyAlignment="0" applyProtection="0"/>
    <xf numFmtId="164" fontId="3" fillId="9" borderId="0" applyNumberFormat="0" applyBorder="0" applyAlignment="0" applyProtection="0"/>
    <xf numFmtId="164" fontId="3" fillId="4" borderId="0" applyNumberFormat="0" applyBorder="0" applyAlignment="0" applyProtection="0"/>
    <xf numFmtId="164" fontId="3" fillId="6" borderId="0" applyNumberFormat="0" applyBorder="0" applyAlignment="0" applyProtection="0"/>
    <xf numFmtId="164" fontId="3" fillId="8" borderId="0" applyNumberFormat="0" applyBorder="0" applyAlignment="0" applyProtection="0"/>
    <xf numFmtId="164" fontId="3" fillId="3" borderId="0" applyNumberFormat="0" applyBorder="0" applyAlignment="0" applyProtection="0"/>
    <xf numFmtId="164" fontId="3" fillId="8" borderId="0" applyNumberFormat="0" applyBorder="0" applyAlignment="0" applyProtection="0"/>
    <xf numFmtId="164" fontId="3" fillId="10" borderId="0" applyNumberFormat="0" applyBorder="0" applyAlignment="0" applyProtection="0"/>
    <xf numFmtId="164" fontId="3" fillId="4" borderId="0" applyNumberFormat="0" applyBorder="0" applyAlignment="0" applyProtection="0"/>
    <xf numFmtId="164" fontId="3" fillId="11" borderId="0" applyNumberFormat="0" applyBorder="0" applyAlignment="0" applyProtection="0"/>
    <xf numFmtId="164" fontId="3" fillId="8" borderId="0" applyNumberFormat="0" applyBorder="0" applyAlignment="0" applyProtection="0"/>
    <xf numFmtId="164" fontId="3" fillId="9" borderId="0" applyNumberFormat="0" applyBorder="0" applyAlignment="0" applyProtection="0"/>
    <xf numFmtId="164" fontId="4" fillId="0" borderId="0" applyNumberFormat="0" applyFill="0" applyBorder="0" applyAlignment="0" applyProtection="0"/>
    <xf numFmtId="164" fontId="5" fillId="2" borderId="1" applyNumberFormat="0" applyAlignment="0" applyProtection="0"/>
    <xf numFmtId="164" fontId="6" fillId="0" borderId="2" applyNumberFormat="0" applyFill="0" applyAlignment="0" applyProtection="0"/>
    <xf numFmtId="164" fontId="0" fillId="12" borderId="3" applyNumberFormat="0" applyAlignment="0" applyProtection="0"/>
    <xf numFmtId="164" fontId="7" fillId="3" borderId="1" applyNumberFormat="0" applyAlignment="0" applyProtection="0"/>
    <xf numFmtId="164" fontId="8" fillId="13" borderId="0" applyNumberFormat="0" applyBorder="0" applyAlignment="0" applyProtection="0"/>
    <xf numFmtId="164" fontId="9" fillId="14" borderId="0" applyNumberFormat="0" applyBorder="0" applyAlignment="0" applyProtection="0"/>
    <xf numFmtId="164" fontId="0" fillId="0" borderId="0">
      <alignment/>
      <protection/>
    </xf>
    <xf numFmtId="164" fontId="10" fillId="15" borderId="0" applyNumberFormat="0" applyBorder="0" applyAlignment="0" applyProtection="0"/>
    <xf numFmtId="164" fontId="11" fillId="2" borderId="4" applyNumberFormat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5" applyNumberFormat="0" applyFill="0" applyAlignment="0" applyProtection="0"/>
    <xf numFmtId="164" fontId="15" fillId="0" borderId="6" applyNumberFormat="0" applyFill="0" applyAlignment="0" applyProtection="0"/>
    <xf numFmtId="164" fontId="16" fillId="0" borderId="7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8" applyNumberFormat="0" applyFill="0" applyAlignment="0" applyProtection="0"/>
    <xf numFmtId="164" fontId="18" fillId="16" borderId="9" applyNumberFormat="0" applyAlignment="0" applyProtection="0"/>
  </cellStyleXfs>
  <cellXfs count="56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19" fillId="0" borderId="0" xfId="0" applyFont="1" applyAlignment="1" applyProtection="1">
      <alignment horizontal="left" vertical="center"/>
      <protection/>
    </xf>
    <xf numFmtId="164" fontId="1" fillId="0" borderId="0" xfId="0" applyFont="1" applyAlignment="1" applyProtection="1">
      <alignment/>
      <protection/>
    </xf>
    <xf numFmtId="164" fontId="20" fillId="12" borderId="10" xfId="0" applyFont="1" applyFill="1" applyBorder="1" applyAlignment="1" applyProtection="1">
      <alignment horizontal="center" vertical="center" wrapText="1"/>
      <protection/>
    </xf>
    <xf numFmtId="164" fontId="20" fillId="17" borderId="0" xfId="0" applyFont="1" applyFill="1" applyBorder="1" applyAlignment="1" applyProtection="1">
      <alignment horizontal="left" vertical="center" wrapText="1"/>
      <protection/>
    </xf>
    <xf numFmtId="164" fontId="20" fillId="18" borderId="11" xfId="0" applyFont="1" applyFill="1" applyBorder="1" applyAlignment="1" applyProtection="1">
      <alignment horizontal="center" vertical="center" wrapText="1"/>
      <protection/>
    </xf>
    <xf numFmtId="164" fontId="20" fillId="18" borderId="12" xfId="0" applyFont="1" applyFill="1" applyBorder="1" applyAlignment="1" applyProtection="1">
      <alignment horizontal="center" vertical="center" wrapText="1"/>
      <protection/>
    </xf>
    <xf numFmtId="164" fontId="21" fillId="18" borderId="13" xfId="0" applyFont="1" applyFill="1" applyBorder="1" applyAlignment="1" applyProtection="1">
      <alignment horizontal="left" vertical="center" wrapText="1"/>
      <protection locked="0"/>
    </xf>
    <xf numFmtId="164" fontId="21" fillId="0" borderId="13" xfId="0" applyFont="1" applyFill="1" applyBorder="1" applyAlignment="1" applyProtection="1">
      <alignment horizontal="center" vertical="center" wrapText="1"/>
      <protection locked="0"/>
    </xf>
    <xf numFmtId="165" fontId="21" fillId="0" borderId="13" xfId="0" applyNumberFormat="1" applyFont="1" applyBorder="1" applyAlignment="1" applyProtection="1">
      <alignment horizontal="center" vertical="center"/>
      <protection/>
    </xf>
    <xf numFmtId="164" fontId="21" fillId="17" borderId="14" xfId="0" applyFont="1" applyFill="1" applyBorder="1" applyAlignment="1" applyProtection="1">
      <alignment horizontal="left" vertical="center" wrapText="1"/>
      <protection locked="0"/>
    </xf>
    <xf numFmtId="165" fontId="21" fillId="0" borderId="13" xfId="0" applyNumberFormat="1" applyFont="1" applyBorder="1" applyAlignment="1" applyProtection="1">
      <alignment horizontal="center" vertical="center"/>
      <protection locked="0"/>
    </xf>
    <xf numFmtId="165" fontId="21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21" fillId="0" borderId="0" xfId="0" applyFont="1" applyAlignment="1" applyProtection="1">
      <alignment horizontal="left" vertical="center" wrapText="1"/>
      <protection/>
    </xf>
    <xf numFmtId="164" fontId="20" fillId="0" borderId="0" xfId="0" applyFont="1" applyAlignment="1" applyProtection="1">
      <alignment horizontal="center" vertical="center" wrapText="1"/>
      <protection/>
    </xf>
    <xf numFmtId="164" fontId="21" fillId="17" borderId="13" xfId="0" applyFont="1" applyFill="1" applyBorder="1" applyAlignment="1" applyProtection="1">
      <alignment horizontal="left" vertical="center" wrapText="1"/>
      <protection locked="0"/>
    </xf>
    <xf numFmtId="165" fontId="21" fillId="0" borderId="0" xfId="0" applyNumberFormat="1" applyFont="1" applyAlignment="1" applyProtection="1">
      <alignment horizontal="center" vertical="center"/>
      <protection/>
    </xf>
    <xf numFmtId="164" fontId="0" fillId="0" borderId="0" xfId="0" applyAlignment="1" applyProtection="1">
      <alignment vertical="top" wrapText="1"/>
      <protection/>
    </xf>
    <xf numFmtId="165" fontId="21" fillId="2" borderId="13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0" xfId="0" applyFont="1" applyAlignment="1" applyProtection="1">
      <alignment horizontal="center" vertical="center" wrapText="1"/>
      <protection/>
    </xf>
    <xf numFmtId="165" fontId="21" fillId="6" borderId="13" xfId="0" applyNumberFormat="1" applyFont="1" applyFill="1" applyBorder="1" applyAlignment="1" applyProtection="1">
      <alignment horizontal="center" vertical="center"/>
      <protection/>
    </xf>
    <xf numFmtId="166" fontId="1" fillId="0" borderId="0" xfId="0" applyNumberFormat="1" applyFont="1" applyAlignment="1" applyProtection="1">
      <alignment horizontal="center" vertical="center"/>
      <protection/>
    </xf>
    <xf numFmtId="167" fontId="1" fillId="0" borderId="0" xfId="0" applyNumberFormat="1" applyFont="1" applyAlignment="1" applyProtection="1">
      <alignment horizontal="center" vertical="center"/>
      <protection/>
    </xf>
    <xf numFmtId="164" fontId="23" fillId="19" borderId="0" xfId="0" applyFont="1" applyFill="1" applyAlignment="1" applyProtection="1">
      <alignment horizontal="center" vertical="center" wrapText="1"/>
      <protection/>
    </xf>
    <xf numFmtId="168" fontId="20" fillId="17" borderId="15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Alignment="1" applyProtection="1">
      <alignment vertical="center"/>
      <protection/>
    </xf>
    <xf numFmtId="164" fontId="25" fillId="15" borderId="0" xfId="0" applyFont="1" applyFill="1" applyAlignment="1" applyProtection="1">
      <alignment vertical="center"/>
      <protection/>
    </xf>
    <xf numFmtId="164" fontId="0" fillId="15" borderId="0" xfId="0" applyFill="1" applyAlignment="1" applyProtection="1">
      <alignment vertical="center"/>
      <protection/>
    </xf>
    <xf numFmtId="164" fontId="21" fillId="0" borderId="0" xfId="0" applyFont="1" applyAlignment="1" applyProtection="1">
      <alignment vertical="center"/>
      <protection/>
    </xf>
    <xf numFmtId="164" fontId="25" fillId="0" borderId="0" xfId="0" applyFont="1" applyAlignment="1" applyProtection="1">
      <alignment horizontal="center" vertical="center"/>
      <protection/>
    </xf>
    <xf numFmtId="169" fontId="20" fillId="12" borderId="13" xfId="0" applyNumberFormat="1" applyFont="1" applyFill="1" applyBorder="1" applyAlignment="1" applyProtection="1">
      <alignment horizontal="center" vertical="center"/>
      <protection locked="0"/>
    </xf>
    <xf numFmtId="164" fontId="1" fillId="0" borderId="0" xfId="0" applyFont="1" applyAlignment="1" applyProtection="1">
      <alignment vertical="center"/>
      <protection/>
    </xf>
    <xf numFmtId="164" fontId="21" fillId="0" borderId="0" xfId="0" applyFont="1" applyAlignment="1" applyProtection="1">
      <alignment horizontal="right" vertical="center"/>
      <protection/>
    </xf>
    <xf numFmtId="170" fontId="21" fillId="0" borderId="0" xfId="0" applyNumberFormat="1" applyFont="1" applyAlignment="1" applyProtection="1">
      <alignment horizontal="center" vertical="center"/>
      <protection/>
    </xf>
    <xf numFmtId="164" fontId="21" fillId="0" borderId="0" xfId="0" applyFont="1" applyBorder="1" applyAlignment="1" applyProtection="1">
      <alignment vertical="center" wrapText="1"/>
      <protection/>
    </xf>
    <xf numFmtId="171" fontId="20" fillId="0" borderId="0" xfId="0" applyNumberFormat="1" applyFont="1" applyAlignment="1" applyProtection="1">
      <alignment horizontal="center" vertical="center"/>
      <protection/>
    </xf>
    <xf numFmtId="164" fontId="21" fillId="0" borderId="0" xfId="0" applyFont="1" applyAlignment="1" applyProtection="1">
      <alignment/>
      <protection/>
    </xf>
    <xf numFmtId="164" fontId="25" fillId="15" borderId="0" xfId="0" applyFont="1" applyFill="1" applyAlignment="1" applyProtection="1">
      <alignment horizontal="right" vertical="center"/>
      <protection/>
    </xf>
    <xf numFmtId="172" fontId="20" fillId="0" borderId="0" xfId="0" applyNumberFormat="1" applyFont="1" applyAlignment="1" applyProtection="1">
      <alignment horizontal="center" vertical="center"/>
      <protection/>
    </xf>
    <xf numFmtId="164" fontId="20" fillId="0" borderId="0" xfId="0" applyFont="1" applyBorder="1" applyAlignment="1" applyProtection="1">
      <alignment horizontal="left" vertical="center"/>
      <protection/>
    </xf>
    <xf numFmtId="173" fontId="20" fillId="7" borderId="16" xfId="0" applyNumberFormat="1" applyFont="1" applyFill="1" applyBorder="1" applyAlignment="1" applyProtection="1">
      <alignment horizontal="center" vertical="center"/>
      <protection/>
    </xf>
    <xf numFmtId="164" fontId="22" fillId="0" borderId="13" xfId="0" applyFont="1" applyBorder="1" applyAlignment="1" applyProtection="1">
      <alignment horizontal="center" vertical="center" wrapText="1"/>
      <protection/>
    </xf>
    <xf numFmtId="164" fontId="26" fillId="0" borderId="13" xfId="0" applyFont="1" applyBorder="1" applyAlignment="1" applyProtection="1">
      <alignment horizontal="center" vertical="center"/>
      <protection/>
    </xf>
    <xf numFmtId="164" fontId="22" fillId="5" borderId="13" xfId="0" applyFont="1" applyFill="1" applyBorder="1" applyAlignment="1" applyProtection="1">
      <alignment horizontal="center" vertical="center"/>
      <protection/>
    </xf>
    <xf numFmtId="166" fontId="1" fillId="5" borderId="13" xfId="0" applyNumberFormat="1" applyFont="1" applyFill="1" applyBorder="1" applyAlignment="1" applyProtection="1">
      <alignment horizontal="center" vertical="center"/>
      <protection/>
    </xf>
    <xf numFmtId="167" fontId="1" fillId="5" borderId="13" xfId="0" applyNumberFormat="1" applyFont="1" applyFill="1" applyBorder="1" applyAlignment="1" applyProtection="1">
      <alignment horizontal="center" vertical="center"/>
      <protection/>
    </xf>
    <xf numFmtId="164" fontId="22" fillId="7" borderId="13" xfId="0" applyFont="1" applyFill="1" applyBorder="1" applyAlignment="1" applyProtection="1">
      <alignment horizontal="center" vertical="center"/>
      <protection/>
    </xf>
    <xf numFmtId="166" fontId="1" fillId="7" borderId="13" xfId="0" applyNumberFormat="1" applyFont="1" applyFill="1" applyBorder="1" applyAlignment="1" applyProtection="1">
      <alignment horizontal="center" vertical="center"/>
      <protection/>
    </xf>
    <xf numFmtId="167" fontId="1" fillId="7" borderId="13" xfId="0" applyNumberFormat="1" applyFont="1" applyFill="1" applyBorder="1" applyAlignment="1" applyProtection="1">
      <alignment horizontal="center" vertical="center"/>
      <protection/>
    </xf>
    <xf numFmtId="164" fontId="22" fillId="20" borderId="13" xfId="0" applyFont="1" applyFill="1" applyBorder="1" applyAlignment="1" applyProtection="1">
      <alignment horizontal="center" vertical="center"/>
      <protection/>
    </xf>
    <xf numFmtId="166" fontId="1" fillId="20" borderId="13" xfId="0" applyNumberFormat="1" applyFont="1" applyFill="1" applyBorder="1" applyAlignment="1" applyProtection="1">
      <alignment horizontal="center" vertical="center"/>
      <protection/>
    </xf>
    <xf numFmtId="167" fontId="1" fillId="20" borderId="13" xfId="0" applyNumberFormat="1" applyFont="1" applyFill="1" applyBorder="1" applyAlignment="1" applyProtection="1">
      <alignment horizontal="center" vertical="center"/>
      <protection/>
    </xf>
    <xf numFmtId="164" fontId="22" fillId="21" borderId="13" xfId="0" applyFont="1" applyFill="1" applyBorder="1" applyAlignment="1" applyProtection="1">
      <alignment horizontal="center" vertical="center"/>
      <protection/>
    </xf>
    <xf numFmtId="166" fontId="1" fillId="21" borderId="13" xfId="0" applyNumberFormat="1" applyFont="1" applyFill="1" applyBorder="1" applyAlignment="1" applyProtection="1">
      <alignment horizontal="center" vertical="center"/>
      <protection/>
    </xf>
    <xf numFmtId="167" fontId="1" fillId="21" borderId="13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vertissement" xfId="44"/>
    <cellStyle name="Calcul" xfId="45"/>
    <cellStyle name="Cellule liée" xfId="46"/>
    <cellStyle name="Commentaire" xfId="47"/>
    <cellStyle name="Entrée" xfId="48"/>
    <cellStyle name="Insatisfaisant" xfId="49"/>
    <cellStyle name="Neutre" xfId="50"/>
    <cellStyle name="Normal 3 2" xfId="51"/>
    <cellStyle name="Satisfaisant" xfId="52"/>
    <cellStyle name="Sortie" xfId="53"/>
    <cellStyle name="Texte explicatif" xfId="54"/>
    <cellStyle name="Titre 1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CF305"/>
      <rgbColor rgb="00F20884"/>
      <rgbColor rgb="0000FFFF"/>
      <rgbColor rgb="00800000"/>
      <rgbColor rgb="00006411"/>
      <rgbColor rgb="00000080"/>
      <rgbColor rgb="0090713A"/>
      <rgbColor rgb="00800080"/>
      <rgbColor rgb="0000ABEA"/>
      <rgbColor rgb="00C0C0C0"/>
      <rgbColor rgb="00808080"/>
      <rgbColor rgb="009999FF"/>
      <rgbColor rgb="00993366"/>
      <rgbColor rgb="00FFF58C"/>
      <rgbColor rgb="00CCFFFF"/>
      <rgbColor rgb="00660066"/>
      <rgbColor rgb="00FEA746"/>
      <rgbColor rgb="000066CC"/>
      <rgbColor rgb="00A2BD9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showGridLines="0" tabSelected="1" zoomScale="125" zoomScaleNormal="125" workbookViewId="0" topLeftCell="A1">
      <selection activeCell="B2" sqref="B2"/>
    </sheetView>
  </sheetViews>
  <sheetFormatPr defaultColWidth="11.00390625" defaultRowHeight="12.75"/>
  <cols>
    <col min="1" max="1" width="30.625" style="1" customWidth="1"/>
    <col min="2" max="3" width="17.625" style="1" customWidth="1"/>
    <col min="4" max="16384" width="10.75390625" style="1" customWidth="1"/>
  </cols>
  <sheetData>
    <row r="1" ht="36" customHeight="1">
      <c r="A1" s="2" t="s">
        <v>0</v>
      </c>
    </row>
    <row r="2" spans="1:2" ht="27.75" customHeight="1">
      <c r="A2" s="3"/>
      <c r="B2" s="4" t="s">
        <v>1</v>
      </c>
    </row>
    <row r="3" spans="1:3" ht="39" customHeight="1">
      <c r="A3" s="5" t="s">
        <v>2</v>
      </c>
      <c r="B3" s="6" t="s">
        <v>3</v>
      </c>
      <c r="C3" s="7" t="s">
        <v>4</v>
      </c>
    </row>
    <row r="4" spans="1:3" ht="36" customHeight="1">
      <c r="A4" s="8" t="s">
        <v>5</v>
      </c>
      <c r="B4" s="9"/>
      <c r="C4" s="10">
        <f>IF(('Relevé de compteur'!B5-'Relevé de compteur'!B4)&lt;0,0,('Relevé de compteur'!B5-'Relevé de compteur'!B4))</f>
        <v>0</v>
      </c>
    </row>
    <row r="5" spans="1:3" ht="36" customHeight="1">
      <c r="A5" s="11" t="s">
        <v>6</v>
      </c>
      <c r="B5" s="12"/>
      <c r="C5" s="10">
        <f>IF(('Relevé de compteur'!B6-'Relevé de compteur'!B5)&lt;0,0,('Relevé de compteur'!B6-'Relevé de compteur'!B5))</f>
        <v>0</v>
      </c>
    </row>
    <row r="6" spans="1:7" ht="36" customHeight="1">
      <c r="A6" s="8" t="s">
        <v>7</v>
      </c>
      <c r="B6" s="13"/>
      <c r="C6" s="10">
        <f>IF(('Relevé de compteur'!B7-'Relevé de compteur'!B6)&lt;0,0,('Relevé de compteur'!B7-'Relevé de compteur'!B6))</f>
        <v>0</v>
      </c>
      <c r="F6" s="14"/>
      <c r="G6" s="15"/>
    </row>
    <row r="7" spans="1:7" ht="36" customHeight="1">
      <c r="A7" s="16" t="s">
        <v>8</v>
      </c>
      <c r="B7" s="13"/>
      <c r="C7" s="10">
        <f>IF(('Relevé de compteur'!B8-'Relevé de compteur'!B7)&lt;0,0,('Relevé de compteur'!B8-'Relevé de compteur'!B7))</f>
        <v>0</v>
      </c>
      <c r="F7" s="14"/>
      <c r="G7" s="17"/>
    </row>
    <row r="8" spans="1:7" ht="36" customHeight="1">
      <c r="A8" s="8" t="s">
        <v>9</v>
      </c>
      <c r="B8" s="13"/>
      <c r="C8" s="10">
        <f>IF(('Relevé de compteur'!B9-'Relevé de compteur'!B8)&lt;0,0,('Relevé de compteur'!B9-'Relevé de compteur'!B8))</f>
        <v>0</v>
      </c>
      <c r="F8" s="14"/>
      <c r="G8" s="17"/>
    </row>
    <row r="9" spans="1:7" ht="36" customHeight="1">
      <c r="A9" s="16" t="s">
        <v>10</v>
      </c>
      <c r="B9" s="13"/>
      <c r="C9" s="10">
        <f>IF(('Relevé de compteur'!B10-'Relevé de compteur'!B9)&lt;0,0,('Relevé de compteur'!B10-'Relevé de compteur'!B9))</f>
        <v>0</v>
      </c>
      <c r="F9" s="14"/>
      <c r="G9" s="17"/>
    </row>
    <row r="10" spans="1:7" ht="36" customHeight="1">
      <c r="A10" s="8" t="s">
        <v>11</v>
      </c>
      <c r="B10" s="13"/>
      <c r="C10" s="10">
        <f>IF(('Relevé de compteur'!B11-'Relevé de compteur'!B10)&lt;0,0,('Relevé de compteur'!B11-'Relevé de compteur'!B10))</f>
        <v>0</v>
      </c>
      <c r="F10" s="14"/>
      <c r="G10" s="17"/>
    </row>
    <row r="11" spans="1:7" ht="36" customHeight="1">
      <c r="A11" s="16" t="s">
        <v>12</v>
      </c>
      <c r="B11" s="13"/>
      <c r="C11" s="10">
        <f>IF(('Relevé de compteur'!B12-'Relevé de compteur'!B11)&lt;0,0,('Relevé de compteur'!B12-'Relevé de compteur'!B11))</f>
        <v>0</v>
      </c>
      <c r="F11" s="14"/>
      <c r="G11" s="17"/>
    </row>
    <row r="12" spans="1:3" ht="36" customHeight="1">
      <c r="A12" s="8" t="s">
        <v>13</v>
      </c>
      <c r="B12" s="13"/>
      <c r="C12" s="10">
        <f>IF(('Relevé de compteur'!B13-'Relevé de compteur'!B12)&lt;0,0,('Relevé de compteur'!B13-'Relevé de compteur'!B12))</f>
        <v>0</v>
      </c>
    </row>
    <row r="13" spans="1:3" ht="36" customHeight="1">
      <c r="A13" s="16" t="s">
        <v>14</v>
      </c>
      <c r="B13" s="13"/>
      <c r="C13" s="10">
        <f>IF(('Relevé de compteur'!B14-'Relevé de compteur'!B13)&lt;0,0,('Relevé de compteur'!B14-'Relevé de compteur'!B13))</f>
        <v>0</v>
      </c>
    </row>
    <row r="14" spans="1:8" ht="36" customHeight="1">
      <c r="A14" s="8" t="s">
        <v>15</v>
      </c>
      <c r="B14" s="13"/>
      <c r="C14" s="10">
        <f>IF(('Relevé de compteur'!B15-'Relevé de compteur'!B14)&lt;0,0,('Relevé de compteur'!B15-'Relevé de compteur'!B14))</f>
        <v>0</v>
      </c>
      <c r="F14" s="18"/>
      <c r="G14" s="18"/>
      <c r="H14" s="18"/>
    </row>
    <row r="15" spans="1:8" ht="36" customHeight="1">
      <c r="A15" s="16" t="s">
        <v>16</v>
      </c>
      <c r="B15" s="19"/>
      <c r="C15" s="10">
        <f>IF(('Relevé de compteur'!B16-'Relevé de compteur'!B15)&lt;0,0,('Relevé de compteur'!B16-'Relevé de compteur'!B15))</f>
        <v>0</v>
      </c>
      <c r="E15" s="20"/>
      <c r="F15" s="20"/>
      <c r="G15" s="20"/>
      <c r="H15" s="18"/>
    </row>
    <row r="16" spans="1:8" ht="36" customHeight="1">
      <c r="A16" s="8" t="s">
        <v>5</v>
      </c>
      <c r="B16" s="13"/>
      <c r="C16" s="21"/>
      <c r="E16" s="20"/>
      <c r="F16" s="22"/>
      <c r="G16" s="23"/>
      <c r="H16" s="18"/>
    </row>
    <row r="17" spans="2:8" ht="15">
      <c r="B17" s="24" t="s">
        <v>17</v>
      </c>
      <c r="C17" s="25">
        <f>SUM(C4:C15)</f>
        <v>0</v>
      </c>
      <c r="E17" s="20"/>
      <c r="F17" s="22"/>
      <c r="G17" s="23"/>
      <c r="H17" s="18"/>
    </row>
    <row r="18" spans="5:8" ht="12.75">
      <c r="E18" s="20"/>
      <c r="F18" s="22"/>
      <c r="G18" s="23"/>
      <c r="H18" s="18"/>
    </row>
    <row r="19" spans="1:8" ht="12.75">
      <c r="A19" s="26"/>
      <c r="B19" s="26"/>
      <c r="C19" s="26"/>
      <c r="D19" s="26"/>
      <c r="E19" s="20"/>
      <c r="F19" s="22"/>
      <c r="G19" s="23"/>
      <c r="H19" s="18"/>
    </row>
    <row r="20" spans="1:8" ht="15">
      <c r="A20" s="27" t="s">
        <v>18</v>
      </c>
      <c r="B20" s="28"/>
      <c r="C20" s="28"/>
      <c r="D20" s="26"/>
      <c r="E20" s="20"/>
      <c r="F20" s="22"/>
      <c r="G20" s="23"/>
      <c r="H20" s="18"/>
    </row>
    <row r="21" spans="1:8" ht="15">
      <c r="A21" s="29"/>
      <c r="B21" s="29"/>
      <c r="C21" s="29"/>
      <c r="D21" s="29"/>
      <c r="E21" s="20"/>
      <c r="F21" s="22"/>
      <c r="G21" s="23"/>
      <c r="H21" s="18"/>
    </row>
    <row r="22" spans="1:8" ht="15">
      <c r="A22" s="30" t="s">
        <v>19</v>
      </c>
      <c r="B22" s="31">
        <v>6</v>
      </c>
      <c r="C22" s="32" t="s">
        <v>20</v>
      </c>
      <c r="D22" s="29"/>
      <c r="E22" s="20"/>
      <c r="F22" s="22"/>
      <c r="G22" s="23"/>
      <c r="H22" s="18"/>
    </row>
    <row r="23" spans="1:8" ht="48.75" customHeight="1">
      <c r="A23" s="33" t="s">
        <v>21</v>
      </c>
      <c r="B23" s="34">
        <f>C17/(B22*8760)</f>
        <v>0</v>
      </c>
      <c r="C23" s="35">
        <f>IF(B23=0,"inscrivez votre puissance d'abonnement ou les kWh consommés",IF(B23&lt;0.15,"Il est possible de diminuer la puissance",IF(B23&gt;0.2,"Il y a des risques de coupure, il faut envisager d'augmenter la puissance ou diminuer les consommations",IF(B23&lt;0.2,"Ne rien changer"))))</f>
        <v>0</v>
      </c>
      <c r="D23" s="35"/>
      <c r="E23" s="20"/>
      <c r="F23" s="22"/>
      <c r="G23" s="23"/>
      <c r="H23" s="18"/>
    </row>
    <row r="24" spans="1:8" ht="15">
      <c r="A24" s="27" t="s">
        <v>22</v>
      </c>
      <c r="B24" s="36">
        <f>IF(B22=3,Données!B4+C17*Données!C4/100,IF(B22=6,Données!B5+C17*Données!C5/100,IF(B22=9,Données!B6+C17*Données!C6/100,IF(B22=12,Données!B7+C17*Données!C7/100))))</f>
        <v>86.48</v>
      </c>
      <c r="C24" s="37"/>
      <c r="D24" s="37"/>
      <c r="E24" s="20"/>
      <c r="F24" s="22"/>
      <c r="G24" s="23"/>
      <c r="H24" s="18"/>
    </row>
    <row r="25" spans="1:7" ht="15">
      <c r="A25" s="37"/>
      <c r="B25" s="37"/>
      <c r="C25" s="37"/>
      <c r="D25" s="37"/>
      <c r="E25" s="20"/>
      <c r="F25" s="22"/>
      <c r="G25" s="23"/>
    </row>
    <row r="26" spans="1:7" ht="15">
      <c r="A26" s="38" t="s">
        <v>23</v>
      </c>
      <c r="B26" s="39" t="e">
        <f>B24/C17</f>
        <v>#DIV/0!</v>
      </c>
      <c r="E26" s="20"/>
      <c r="F26" s="22"/>
      <c r="G26" s="23"/>
    </row>
    <row r="29" ht="15"/>
    <row r="33" ht="15"/>
  </sheetData>
  <sheetProtection sheet="1"/>
  <mergeCells count="1">
    <mergeCell ref="C23:D23"/>
  </mergeCells>
  <printOptions/>
  <pageMargins left="0.36666666666666664" right="0.24444444444444444" top="0.14444444444444443" bottom="0.9840277777777777" header="0.5118055555555555" footer="0.5"/>
  <pageSetup horizontalDpi="300" verticalDpi="300" orientation="portrait" paperSize="9"/>
  <headerFooter alignWithMargins="0">
    <oddFooter>&amp;C&amp;"Arial,Gras"&amp;12&amp;ULes informations ci-dessus ne sont données qu'à titre informatif et ne nous engagent pas.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zoomScale="125" zoomScaleNormal="125" workbookViewId="0" topLeftCell="A1">
      <selection activeCell="F3" sqref="F3"/>
    </sheetView>
  </sheetViews>
  <sheetFormatPr defaultColWidth="11.00390625" defaultRowHeight="12.75" customHeight="1"/>
  <cols>
    <col min="1" max="1" width="16.125" style="1" customWidth="1"/>
    <col min="2" max="2" width="16.375" style="1" customWidth="1"/>
    <col min="3" max="3" width="20.625" style="1" customWidth="1"/>
    <col min="4" max="16384" width="10.75390625" style="1" customWidth="1"/>
  </cols>
  <sheetData>
    <row r="1" spans="1:3" ht="27" customHeight="1">
      <c r="A1" s="40" t="s">
        <v>24</v>
      </c>
      <c r="B1" s="40"/>
      <c r="C1" s="41">
        <v>40543</v>
      </c>
    </row>
    <row r="2" spans="1:3" ht="109.5" customHeight="1">
      <c r="A2" s="32"/>
      <c r="B2" s="42" t="s">
        <v>25</v>
      </c>
      <c r="C2" s="42" t="s">
        <v>26</v>
      </c>
    </row>
    <row r="3" spans="1:3" ht="28.5" customHeight="1">
      <c r="A3" s="43" t="s">
        <v>19</v>
      </c>
      <c r="B3" s="43" t="s">
        <v>27</v>
      </c>
      <c r="C3" s="43" t="s">
        <v>27</v>
      </c>
    </row>
    <row r="4" spans="1:3" ht="14.25">
      <c r="A4" s="44" t="s">
        <v>28</v>
      </c>
      <c r="B4" s="45">
        <v>53.27</v>
      </c>
      <c r="C4" s="46">
        <v>14.4</v>
      </c>
    </row>
    <row r="5" spans="1:3" ht="12.75">
      <c r="A5" s="47" t="s">
        <v>29</v>
      </c>
      <c r="B5" s="48">
        <v>86.48</v>
      </c>
      <c r="C5" s="49">
        <v>14.4</v>
      </c>
    </row>
    <row r="6" spans="1:3" ht="12.75">
      <c r="A6" s="50" t="s">
        <v>30</v>
      </c>
      <c r="B6" s="51">
        <v>114.63</v>
      </c>
      <c r="C6" s="52">
        <v>14.4</v>
      </c>
    </row>
    <row r="7" spans="1:3" ht="14.25">
      <c r="A7" s="53" t="s">
        <v>31</v>
      </c>
      <c r="B7" s="54">
        <v>176.28</v>
      </c>
      <c r="C7" s="55">
        <v>14.4</v>
      </c>
    </row>
    <row r="65536" ht="12.75"/>
  </sheetData>
  <sheetProtection sheet="1"/>
  <mergeCells count="1">
    <mergeCell ref="A1:B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Franck Dimitropoulos</dc:creator>
  <cp:keywords/>
  <dc:description/>
  <cp:lastModifiedBy/>
  <cp:lastPrinted>2011-07-07T08:50:27Z</cp:lastPrinted>
  <dcterms:created xsi:type="dcterms:W3CDTF">2008-09-25T14:18:54Z</dcterms:created>
  <dcterms:modified xsi:type="dcterms:W3CDTF">2015-02-16T15:24:20Z</dcterms:modified>
  <cp:category/>
  <cp:version/>
  <cp:contentType/>
  <cp:contentStatus/>
  <cp:revision>2</cp:revision>
</cp:coreProperties>
</file>